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Projeto Com Evang\Edição\Evang Contabilidade\"/>
    </mc:Choice>
  </mc:AlternateContent>
  <xr:revisionPtr revIDLastSave="0" documentId="13_ncr:1_{2FC1F666-DCB2-44A8-9F55-27A7C4F5CB28}" xr6:coauthVersionLast="47" xr6:coauthVersionMax="47" xr10:uidLastSave="{00000000-0000-0000-0000-000000000000}"/>
  <bookViews>
    <workbookView xWindow="15240" yWindow="-120" windowWidth="20730" windowHeight="11160" xr2:uid="{00000000-000D-0000-FFFF-FFFF00000000}"/>
  </bookViews>
  <sheets>
    <sheet name="Dados para Abertura de Empresa" sheetId="1" r:id="rId1"/>
    <sheet name="Planilha1" sheetId="2" r:id="rId2"/>
  </sheets>
  <calcPr calcId="191029"/>
</workbook>
</file>

<file path=xl/calcChain.xml><?xml version="1.0" encoding="utf-8"?>
<calcChain xmlns="http://schemas.openxmlformats.org/spreadsheetml/2006/main">
  <c r="E77" i="1" l="1"/>
  <c r="E11" i="1"/>
  <c r="E7" i="2" l="1"/>
  <c r="D7" i="2"/>
  <c r="C7" i="2"/>
  <c r="D136" i="1" l="1"/>
  <c r="D130" i="1"/>
  <c r="D64" i="1"/>
  <c r="D67" i="1" s="1"/>
  <c r="D70" i="1" s="1"/>
</calcChain>
</file>

<file path=xl/sharedStrings.xml><?xml version="1.0" encoding="utf-8"?>
<sst xmlns="http://schemas.openxmlformats.org/spreadsheetml/2006/main" count="135" uniqueCount="88">
  <si>
    <t>DADOS SOBRE A EMPRESA</t>
  </si>
  <si>
    <t xml:space="preserve">NOME </t>
  </si>
  <si>
    <t>Nome Empresarial (Razão Social)</t>
  </si>
  <si>
    <t>Nome Fantasia</t>
  </si>
  <si>
    <t>LOCAL DA EMPRESA</t>
  </si>
  <si>
    <t>Endereço</t>
  </si>
  <si>
    <t>Número</t>
  </si>
  <si>
    <t>CEP</t>
  </si>
  <si>
    <t>Bairro</t>
  </si>
  <si>
    <t>Cidade-UF</t>
  </si>
  <si>
    <t>Município</t>
  </si>
  <si>
    <t>IPTU</t>
  </si>
  <si>
    <t>M² Terreno (Local da empresa)</t>
  </si>
  <si>
    <t>M² Aréa construída  (Local da empresa)</t>
  </si>
  <si>
    <t>CONTATO</t>
  </si>
  <si>
    <t xml:space="preserve">Telefone </t>
  </si>
  <si>
    <t>Celular</t>
  </si>
  <si>
    <t>E-mail</t>
  </si>
  <si>
    <t>OUTROS DADOS</t>
  </si>
  <si>
    <t>Atividade Principal</t>
  </si>
  <si>
    <t>Atividades Secundárias</t>
  </si>
  <si>
    <t>FORMA DE ATUAÇÃO</t>
  </si>
  <si>
    <t>COLOQUE SIM OU NÃO</t>
  </si>
  <si>
    <t>Estabelecimento Fixo</t>
  </si>
  <si>
    <t>Internet</t>
  </si>
  <si>
    <t>Em local fixo fora da loja</t>
  </si>
  <si>
    <t>Correio</t>
  </si>
  <si>
    <t>Porta a porta,postos e ambulante</t>
  </si>
  <si>
    <t>Televenda</t>
  </si>
  <si>
    <t>Máquinas automáticas</t>
  </si>
  <si>
    <t>Média de Faturamento Mensal</t>
  </si>
  <si>
    <t>Sua média de Faturamento Anual será de :</t>
  </si>
  <si>
    <t>Qtd  estimada de Funcionários</t>
  </si>
  <si>
    <t>ME</t>
  </si>
  <si>
    <t>Pelo valor estimado anual o porte jurídico da sua empresa poderá ser:</t>
  </si>
  <si>
    <t>! Caso sua empresa tiver mais 19 funcionários não poderá ser ME, em casos de empresas que se enquadrarem no MEI desconsiderem esta informação</t>
  </si>
  <si>
    <t>DADOS DOS SÓCÍOS</t>
  </si>
  <si>
    <t>1°SÓCIO(a)</t>
  </si>
  <si>
    <t>Nome Completo</t>
  </si>
  <si>
    <t>CPF</t>
  </si>
  <si>
    <t>RG</t>
  </si>
  <si>
    <t>Data de expedição RG</t>
  </si>
  <si>
    <t>Local emissão RG</t>
  </si>
  <si>
    <t>CNH</t>
  </si>
  <si>
    <t>Data de emissão CNH</t>
  </si>
  <si>
    <t>Data de validade CNH</t>
  </si>
  <si>
    <t xml:space="preserve">Data de Nascimento </t>
  </si>
  <si>
    <t>Local de Nascimento</t>
  </si>
  <si>
    <t>Se for Casado(a) , qual regime ?</t>
  </si>
  <si>
    <t xml:space="preserve">Endereço </t>
  </si>
  <si>
    <t>Cidade e UF</t>
  </si>
  <si>
    <t>Telefone de contato</t>
  </si>
  <si>
    <t>2°SÓCIO(a)</t>
  </si>
  <si>
    <t xml:space="preserve">DADOS DO SÓCIO(a) -REPRESENTANTE LEGAL </t>
  </si>
  <si>
    <t>CAPITAL SOCIAL</t>
  </si>
  <si>
    <t>PARTICIPAÇÃO</t>
  </si>
  <si>
    <t>1° SÓCIO(a)</t>
  </si>
  <si>
    <t>2° SÓCIO(a)</t>
  </si>
  <si>
    <t>3° SÓCIO(a)</t>
  </si>
  <si>
    <t>TOTAL</t>
  </si>
  <si>
    <t>VALOR DO CAPITAL</t>
  </si>
  <si>
    <t>TOTAL DO CAPITAL</t>
  </si>
  <si>
    <t>PRONTO !</t>
  </si>
  <si>
    <t>Envie esta planilha preenchida para a sua contadora !</t>
  </si>
  <si>
    <t>Com esses dados podemos dar entrada na abertura de sua empresa ,caso por alguma eventualidade precise de mais alguma informação no decorrer do processo,entraremos em contato solicitando.</t>
  </si>
  <si>
    <t>Desejo muito entusiasmo nessa nova jornada que se inicia, e que você se sinta feliz e realizado, assim como muito bem acolhido. Desejo que os novos desafios lhe tragam muito crescimento e motivação. Muita sorte, sucesso e prosperidade no seu novo trabalho!</t>
  </si>
  <si>
    <t>CNPJ</t>
  </si>
  <si>
    <t>Nome do Pai</t>
  </si>
  <si>
    <t>Nome da Mãe</t>
  </si>
  <si>
    <t>PERCENTUAL (%)</t>
  </si>
  <si>
    <t>QUOTAS</t>
  </si>
  <si>
    <t>VALOR ($)</t>
  </si>
  <si>
    <t>NIRE</t>
  </si>
  <si>
    <t>inscrição estadual</t>
  </si>
  <si>
    <t>Inscrição Municipal</t>
  </si>
  <si>
    <t>Regime tributário</t>
  </si>
  <si>
    <t>INFORMAÇÕES DA EMPRESA</t>
  </si>
  <si>
    <t>LEGAL</t>
  </si>
  <si>
    <t>INFORMAÇÕES INICIAIS</t>
  </si>
  <si>
    <t>SENHAS E ACESSOS</t>
  </si>
  <si>
    <t>Certificado digital</t>
  </si>
  <si>
    <t>Senha gov do responsável legal</t>
  </si>
  <si>
    <t>SIM</t>
  </si>
  <si>
    <t>NÃO</t>
  </si>
  <si>
    <t>Simples Nacional</t>
  </si>
  <si>
    <t>Senha Web</t>
  </si>
  <si>
    <t>LUCAS NASCIMENTO DE LIMA</t>
  </si>
  <si>
    <t>Código da empresa (domínio e pastas)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</si>
</sst>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 &quot;* #,##0.00_-;&quot;-R$ &quot;* #,##0.00_-;_-&quot;R$ &quot;* \-??_-;_-@"/>
    <numFmt numFmtId="165" formatCode="dd/mm/yy"/>
  </numFmts>
  <fonts count="1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</font>
    <font>
      <sz val="12"/>
      <color rgb="FFFFFFFF"/>
      <name val="Arial"/>
      <family val="2"/>
    </font>
    <font>
      <b/>
      <sz val="12"/>
      <color rgb="FFFF0000"/>
      <name val="Arial"/>
      <family val="2"/>
    </font>
    <font>
      <i/>
      <sz val="10"/>
      <color rgb="FF000000"/>
      <name val="Arial"/>
      <family val="2"/>
    </font>
    <font>
      <i/>
      <sz val="12"/>
      <color rgb="FF000000"/>
      <name val="Arial"/>
      <family val="2"/>
    </font>
    <font>
      <b/>
      <i/>
      <u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FFD966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44" fontId="14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3" borderId="1" xfId="0" applyFont="1" applyFill="1" applyBorder="1"/>
    <xf numFmtId="0" fontId="4" fillId="4" borderId="2" xfId="0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164" fontId="2" fillId="0" borderId="2" xfId="0" applyNumberFormat="1" applyFont="1" applyBorder="1"/>
    <xf numFmtId="164" fontId="6" fillId="5" borderId="1" xfId="0" applyNumberFormat="1" applyFont="1" applyFill="1" applyBorder="1"/>
    <xf numFmtId="164" fontId="2" fillId="4" borderId="2" xfId="0" applyNumberFormat="1" applyFont="1" applyFill="1" applyBorder="1"/>
    <xf numFmtId="0" fontId="7" fillId="0" borderId="2" xfId="0" applyFont="1" applyBorder="1" applyAlignment="1">
      <alignment horizontal="center"/>
    </xf>
    <xf numFmtId="0" fontId="6" fillId="5" borderId="1" xfId="0" applyFont="1" applyFill="1" applyBorder="1"/>
    <xf numFmtId="0" fontId="8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/>
    </xf>
    <xf numFmtId="165" fontId="2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9" fontId="2" fillId="0" borderId="2" xfId="0" applyNumberFormat="1" applyFont="1" applyBorder="1"/>
    <xf numFmtId="0" fontId="7" fillId="4" borderId="2" xfId="0" applyFont="1" applyFill="1" applyBorder="1"/>
    <xf numFmtId="9" fontId="7" fillId="4" borderId="2" xfId="0" applyNumberFormat="1" applyFont="1" applyFill="1" applyBorder="1"/>
    <xf numFmtId="164" fontId="7" fillId="4" borderId="2" xfId="0" applyNumberFormat="1" applyFont="1" applyFill="1" applyBorder="1"/>
    <xf numFmtId="0" fontId="2" fillId="0" borderId="6" xfId="0" applyFont="1" applyBorder="1" applyAlignment="1">
      <alignment horizontal="left"/>
    </xf>
    <xf numFmtId="0" fontId="13" fillId="0" borderId="2" xfId="0" applyFont="1" applyBorder="1"/>
    <xf numFmtId="0" fontId="13" fillId="0" borderId="2" xfId="0" applyFont="1" applyBorder="1" applyAlignment="1">
      <alignment horizontal="left"/>
    </xf>
    <xf numFmtId="0" fontId="4" fillId="4" borderId="4" xfId="0" applyFont="1" applyFill="1" applyBorder="1"/>
    <xf numFmtId="0" fontId="15" fillId="0" borderId="8" xfId="0" applyFont="1" applyBorder="1"/>
    <xf numFmtId="0" fontId="16" fillId="0" borderId="0" xfId="0" applyFont="1"/>
    <xf numFmtId="0" fontId="15" fillId="6" borderId="8" xfId="0" applyFont="1" applyFill="1" applyBorder="1" applyAlignment="1">
      <alignment horizontal="center"/>
    </xf>
    <xf numFmtId="9" fontId="16" fillId="0" borderId="8" xfId="0" applyNumberFormat="1" applyFont="1" applyBorder="1" applyAlignment="1">
      <alignment horizontal="center"/>
    </xf>
    <xf numFmtId="3" fontId="16" fillId="0" borderId="8" xfId="0" applyNumberFormat="1" applyFont="1" applyBorder="1" applyAlignment="1">
      <alignment horizontal="center"/>
    </xf>
    <xf numFmtId="44" fontId="16" fillId="0" borderId="8" xfId="2" applyFont="1" applyBorder="1"/>
    <xf numFmtId="9" fontId="15" fillId="0" borderId="8" xfId="0" applyNumberFormat="1" applyFont="1" applyBorder="1" applyAlignment="1">
      <alignment horizontal="center"/>
    </xf>
    <xf numFmtId="3" fontId="15" fillId="0" borderId="8" xfId="0" applyNumberFormat="1" applyFont="1" applyBorder="1" applyAlignment="1">
      <alignment horizontal="center"/>
    </xf>
    <xf numFmtId="44" fontId="15" fillId="0" borderId="8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2" xfId="1" applyFont="1" applyBorder="1" applyAlignment="1">
      <alignment horizontal="left"/>
    </xf>
    <xf numFmtId="1" fontId="2" fillId="0" borderId="8" xfId="0" applyNumberFormat="1" applyFont="1" applyBorder="1" applyAlignment="1">
      <alignment horizontal="left"/>
    </xf>
    <xf numFmtId="0" fontId="17" fillId="4" borderId="8" xfId="0" applyFont="1" applyFill="1" applyBorder="1"/>
    <xf numFmtId="1" fontId="13" fillId="0" borderId="2" xfId="0" applyNumberFormat="1" applyFont="1" applyBorder="1" applyAlignment="1">
      <alignment horizontal="left"/>
    </xf>
    <xf numFmtId="0" fontId="4" fillId="4" borderId="7" xfId="0" applyFont="1" applyFill="1" applyBorder="1"/>
    <xf numFmtId="0" fontId="4" fillId="3" borderId="8" xfId="0" applyFont="1" applyFill="1" applyBorder="1"/>
    <xf numFmtId="0" fontId="13" fillId="7" borderId="5" xfId="0" applyFont="1" applyFill="1" applyBorder="1" applyAlignment="1">
      <alignment horizontal="left"/>
    </xf>
    <xf numFmtId="0" fontId="13" fillId="9" borderId="0" xfId="0" applyFont="1" applyFill="1"/>
    <xf numFmtId="0" fontId="17" fillId="9" borderId="0" xfId="0" applyFont="1" applyFill="1"/>
    <xf numFmtId="44" fontId="2" fillId="0" borderId="0" xfId="2" applyFont="1"/>
    <xf numFmtId="2" fontId="2" fillId="0" borderId="0" xfId="0" applyNumberFormat="1" applyFont="1"/>
    <xf numFmtId="1" fontId="2" fillId="0" borderId="0" xfId="0" applyNumberFormat="1" applyFont="1" applyAlignment="1">
      <alignment horizontal="left"/>
    </xf>
    <xf numFmtId="0" fontId="14" fillId="0" borderId="8" xfId="0" applyFont="1" applyBorder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0" fontId="0" fillId="0" borderId="0" xfId="0"/>
    <xf numFmtId="0" fontId="4" fillId="4" borderId="4" xfId="0" applyFont="1" applyFill="1" applyBorder="1" applyAlignment="1">
      <alignment horizontal="center"/>
    </xf>
    <xf numFmtId="0" fontId="5" fillId="0" borderId="5" xfId="0" applyFont="1" applyBorder="1"/>
    <xf numFmtId="0" fontId="13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5" fillId="0" borderId="7" xfId="0" applyFont="1" applyBorder="1"/>
    <xf numFmtId="0" fontId="7" fillId="4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4" borderId="9" xfId="0" applyFont="1" applyFill="1" applyBorder="1"/>
    <xf numFmtId="0" fontId="2" fillId="0" borderId="1" xfId="0" applyFont="1" applyBorder="1"/>
    <xf numFmtId="0" fontId="2" fillId="10" borderId="5" xfId="0" applyFont="1" applyFill="1" applyBorder="1" applyAlignment="1">
      <alignment horizontal="left"/>
    </xf>
    <xf numFmtId="0" fontId="13" fillId="10" borderId="5" xfId="0" applyFont="1" applyFill="1" applyBorder="1" applyAlignment="1">
      <alignment horizontal="left"/>
    </xf>
    <xf numFmtId="1" fontId="2" fillId="0" borderId="10" xfId="0" applyNumberFormat="1" applyFont="1" applyBorder="1" applyAlignment="1">
      <alignment horizontal="left" wrapText="1"/>
    </xf>
    <xf numFmtId="1" fontId="2" fillId="0" borderId="10" xfId="0" applyNumberFormat="1" applyFont="1" applyBorder="1" applyAlignment="1">
      <alignment horizontal="left"/>
    </xf>
    <xf numFmtId="0" fontId="4" fillId="8" borderId="8" xfId="0" applyFont="1" applyFill="1" applyBorder="1"/>
    <xf numFmtId="0" fontId="4" fillId="4" borderId="8" xfId="0" applyFont="1" applyFill="1" applyBorder="1"/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123825</xdr:rowOff>
    </xdr:from>
    <xdr:to>
      <xdr:col>2</xdr:col>
      <xdr:colOff>1609725</xdr:colOff>
      <xdr:row>4</xdr:row>
      <xdr:rowOff>184935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EFA8280-12BA-D9A8-CAEC-CBFC0E8D2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23825"/>
          <a:ext cx="1600200" cy="94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984"/>
  <sheetViews>
    <sheetView showGridLines="0" showRowColHeader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1" sqref="C11"/>
    </sheetView>
  </sheetViews>
  <sheetFormatPr defaultColWidth="14.42578125" defaultRowHeight="15" customHeight="1" x14ac:dyDescent="0.25"/>
  <cols>
    <col min="1" max="1" width="3.28515625" customWidth="1"/>
    <col min="2" max="2" width="9.140625" customWidth="1"/>
    <col min="3" max="3" width="62.140625" customWidth="1"/>
    <col min="4" max="4" width="102" bestFit="1" customWidth="1"/>
    <col min="5" max="6" width="9.140625" customWidth="1"/>
    <col min="7" max="7" width="17.85546875" customWidth="1"/>
    <col min="8" max="27" width="9.140625" customWidth="1"/>
  </cols>
  <sheetData>
    <row r="1" spans="2:27" ht="1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23.25" customHeight="1" x14ac:dyDescent="0.25">
      <c r="B2" s="1"/>
      <c r="C2" s="1"/>
      <c r="D2" s="66" t="s">
        <v>76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15.75" x14ac:dyDescent="0.25">
      <c r="B3" s="1"/>
      <c r="C3" s="1"/>
      <c r="D3" s="6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15.75" x14ac:dyDescent="0.25">
      <c r="B4" s="1"/>
      <c r="C4" s="1"/>
      <c r="D4" s="6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15.7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15.75" x14ac:dyDescent="0.25">
      <c r="B7" s="1"/>
      <c r="C7" s="2" t="s">
        <v>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15.75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15.75" x14ac:dyDescent="0.25">
      <c r="B9" s="1"/>
      <c r="C9" s="43" t="s">
        <v>78</v>
      </c>
      <c r="D9" s="68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5.75" x14ac:dyDescent="0.25">
      <c r="B10" s="1"/>
      <c r="C10" s="73" t="s">
        <v>87</v>
      </c>
      <c r="D10" s="6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ht="15.75" x14ac:dyDescent="0.25">
      <c r="B11" s="1"/>
      <c r="C11" s="74" t="s">
        <v>2</v>
      </c>
      <c r="D11" s="69"/>
      <c r="E11" s="1" t="str">
        <f>UPPER(D11)</f>
        <v/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27" ht="15.75" x14ac:dyDescent="0.25">
      <c r="B12" s="1"/>
      <c r="C12" s="74" t="s">
        <v>3</v>
      </c>
      <c r="D12" s="7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ht="15.75" x14ac:dyDescent="0.25">
      <c r="B13" s="1"/>
      <c r="C13" s="40" t="s">
        <v>66</v>
      </c>
      <c r="D13" s="7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15.75" x14ac:dyDescent="0.25">
      <c r="B14" s="46" t="s">
        <v>77</v>
      </c>
      <c r="C14" s="40" t="s">
        <v>72</v>
      </c>
      <c r="D14" s="7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15.75" x14ac:dyDescent="0.25">
      <c r="B15" s="46" t="s">
        <v>77</v>
      </c>
      <c r="C15" s="40" t="s">
        <v>73</v>
      </c>
      <c r="D15" s="7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15.75" x14ac:dyDescent="0.25">
      <c r="B16" s="46" t="s">
        <v>77</v>
      </c>
      <c r="C16" s="40" t="s">
        <v>74</v>
      </c>
      <c r="D16" s="39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15.75" x14ac:dyDescent="0.25">
      <c r="B17" s="1"/>
      <c r="C17" s="40" t="s">
        <v>75</v>
      </c>
      <c r="D17" s="39" t="s">
        <v>84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15.75" x14ac:dyDescent="0.25">
      <c r="B18" s="1"/>
      <c r="C18" s="1"/>
      <c r="D18" s="3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15.75" x14ac:dyDescent="0.25">
      <c r="B19" s="1"/>
      <c r="C19" s="43" t="s">
        <v>79</v>
      </c>
      <c r="D19" s="3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ht="15.75" x14ac:dyDescent="0.25">
      <c r="B20" s="46" t="s">
        <v>77</v>
      </c>
      <c r="C20" s="67" t="s">
        <v>80</v>
      </c>
      <c r="D20" s="3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15.75" x14ac:dyDescent="0.25">
      <c r="B21" s="46" t="s">
        <v>77</v>
      </c>
      <c r="C21" s="40" t="s">
        <v>81</v>
      </c>
      <c r="D21" s="3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15.75" x14ac:dyDescent="0.25">
      <c r="B22" s="46" t="s">
        <v>77</v>
      </c>
      <c r="C22" s="40" t="s">
        <v>85</v>
      </c>
      <c r="D22" s="39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2:27" ht="15.75" x14ac:dyDescent="0.25">
      <c r="B23" s="1"/>
      <c r="C23" s="1"/>
      <c r="D23" s="3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2:27" ht="15.75" x14ac:dyDescent="0.25">
      <c r="B24" s="1"/>
      <c r="C24" s="1"/>
      <c r="D24" s="3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2:27" ht="15.75" customHeight="1" x14ac:dyDescent="0.25">
      <c r="B25" s="1"/>
      <c r="C25" s="43" t="s">
        <v>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2:27" ht="15.75" customHeight="1" x14ac:dyDescent="0.25">
      <c r="B26" s="1"/>
      <c r="C26" s="42" t="s">
        <v>5</v>
      </c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15.75" customHeight="1" x14ac:dyDescent="0.25">
      <c r="B27" s="1"/>
      <c r="C27" s="4" t="s">
        <v>6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2:27" ht="15.75" customHeight="1" x14ac:dyDescent="0.25">
      <c r="B28" s="1"/>
      <c r="C28" s="4" t="s">
        <v>7</v>
      </c>
      <c r="D28" s="5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2:27" ht="15.75" customHeight="1" x14ac:dyDescent="0.25">
      <c r="B29" s="1"/>
      <c r="C29" s="4" t="s">
        <v>8</v>
      </c>
      <c r="D29" s="2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2:27" ht="15.75" customHeight="1" x14ac:dyDescent="0.25">
      <c r="B30" s="1"/>
      <c r="C30" s="4" t="s">
        <v>9</v>
      </c>
      <c r="D30" s="2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2:27" ht="15.75" customHeight="1" x14ac:dyDescent="0.25">
      <c r="B31" s="1"/>
      <c r="C31" s="4" t="s">
        <v>10</v>
      </c>
      <c r="D31" s="2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2:27" ht="15.75" customHeight="1" x14ac:dyDescent="0.25">
      <c r="B32" s="1"/>
      <c r="C32" s="4" t="s">
        <v>11</v>
      </c>
      <c r="D32" s="4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2:27" ht="15.75" customHeight="1" x14ac:dyDescent="0.25">
      <c r="B33" s="1"/>
      <c r="C33" s="4" t="s">
        <v>12</v>
      </c>
      <c r="D33" s="2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2:27" ht="15.75" customHeight="1" x14ac:dyDescent="0.25">
      <c r="B34" s="1"/>
      <c r="C34" s="4" t="s">
        <v>13</v>
      </c>
      <c r="D34" s="2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 ht="15.75" customHeight="1" x14ac:dyDescent="0.25">
      <c r="B35" s="1"/>
      <c r="C35" s="1"/>
      <c r="D35" s="4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7" ht="15.75" customHeight="1" x14ac:dyDescent="0.25">
      <c r="B36" s="1"/>
      <c r="C36" s="43" t="s">
        <v>14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2:27" ht="15.75" customHeight="1" x14ac:dyDescent="0.25">
      <c r="B37" s="1"/>
      <c r="C37" s="42" t="s">
        <v>15</v>
      </c>
      <c r="D37" s="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ht="15.75" customHeight="1" x14ac:dyDescent="0.25">
      <c r="B38" s="1"/>
      <c r="C38" s="4" t="s">
        <v>16</v>
      </c>
      <c r="D38" s="2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 ht="15.75" customHeight="1" x14ac:dyDescent="0.25">
      <c r="B39" s="1"/>
      <c r="C39" s="27" t="s">
        <v>17</v>
      </c>
      <c r="D39" s="5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ht="15.7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 ht="15.75" customHeight="1" x14ac:dyDescent="0.25">
      <c r="B41" s="1"/>
      <c r="C41" s="43" t="s">
        <v>18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2:27" ht="15.75" customHeight="1" x14ac:dyDescent="0.25">
      <c r="B42" s="1"/>
      <c r="C42" s="42" t="s">
        <v>19</v>
      </c>
      <c r="D42" s="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2:27" ht="10.5" customHeight="1" x14ac:dyDescent="0.25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 ht="15.75" customHeight="1" x14ac:dyDescent="0.25">
      <c r="B44" s="1"/>
      <c r="C44" s="54" t="s">
        <v>20</v>
      </c>
      <c r="D44" s="5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7" ht="15.75" customHeight="1" x14ac:dyDescent="0.25">
      <c r="B45" s="1"/>
      <c r="C45" s="56"/>
      <c r="D45" s="5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7" ht="15.75" customHeight="1" x14ac:dyDescent="0.25">
      <c r="B46" s="1"/>
      <c r="C46" s="56"/>
      <c r="D46" s="5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7" ht="15.75" customHeight="1" x14ac:dyDescent="0.25">
      <c r="B47" s="1"/>
      <c r="C47" s="56"/>
      <c r="D47" s="5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7" ht="15.75" customHeight="1" x14ac:dyDescent="0.25">
      <c r="B48" s="1"/>
      <c r="C48" s="58"/>
      <c r="D48" s="5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ht="15.75" customHeight="1" x14ac:dyDescent="0.25">
      <c r="B49" s="1"/>
      <c r="C49" s="59"/>
      <c r="D49" s="5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ht="15.75" customHeight="1" x14ac:dyDescent="0.25">
      <c r="B50" s="1"/>
      <c r="C50" s="58"/>
      <c r="D50" s="5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ht="15.75" customHeight="1" x14ac:dyDescent="0.25">
      <c r="B51" s="1"/>
      <c r="C51" s="58"/>
      <c r="D51" s="5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ht="15.7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ht="15.75" customHeight="1" x14ac:dyDescent="0.25">
      <c r="B53" s="1"/>
      <c r="C53" s="8" t="s">
        <v>21</v>
      </c>
      <c r="D53" s="9" t="s">
        <v>22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ht="15.75" customHeight="1" x14ac:dyDescent="0.25">
      <c r="B54" s="45" t="s">
        <v>77</v>
      </c>
      <c r="C54" s="4" t="s">
        <v>23</v>
      </c>
      <c r="D54" s="5" t="s">
        <v>82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ht="15.75" customHeight="1" x14ac:dyDescent="0.25">
      <c r="B55" s="45" t="s">
        <v>77</v>
      </c>
      <c r="C55" s="4" t="s">
        <v>24</v>
      </c>
      <c r="D55" s="5" t="s">
        <v>82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ht="15.75" customHeight="1" x14ac:dyDescent="0.25">
      <c r="B56" s="45" t="s">
        <v>77</v>
      </c>
      <c r="C56" s="4" t="s">
        <v>25</v>
      </c>
      <c r="D56" s="5" t="s">
        <v>83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ht="15.75" customHeight="1" x14ac:dyDescent="0.25">
      <c r="B57" s="45" t="s">
        <v>77</v>
      </c>
      <c r="C57" s="4" t="s">
        <v>26</v>
      </c>
      <c r="D57" s="5" t="s">
        <v>83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18" customHeight="1" x14ac:dyDescent="0.25">
      <c r="B58" s="45" t="s">
        <v>77</v>
      </c>
      <c r="C58" s="4" t="s">
        <v>27</v>
      </c>
      <c r="D58" s="5" t="s">
        <v>83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ht="18" customHeight="1" x14ac:dyDescent="0.25">
      <c r="B59" s="45" t="s">
        <v>77</v>
      </c>
      <c r="C59" s="4" t="s">
        <v>28</v>
      </c>
      <c r="D59" s="5" t="s">
        <v>83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ht="18" customHeight="1" x14ac:dyDescent="0.25">
      <c r="B60" s="45" t="s">
        <v>77</v>
      </c>
      <c r="C60" s="4" t="s">
        <v>29</v>
      </c>
      <c r="D60" s="5" t="s">
        <v>83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ht="18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ht="15.7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ht="15.75" customHeight="1" x14ac:dyDescent="0.25">
      <c r="B63" s="1"/>
      <c r="C63" s="4" t="s">
        <v>30</v>
      </c>
      <c r="D63" s="10">
        <v>0</v>
      </c>
      <c r="E63" s="1"/>
      <c r="F63" s="1"/>
      <c r="G63" s="11">
        <v>81000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ht="15.75" customHeight="1" x14ac:dyDescent="0.25">
      <c r="B64" s="1"/>
      <c r="C64" s="4" t="s">
        <v>31</v>
      </c>
      <c r="D64" s="12">
        <f>D63*12</f>
        <v>0</v>
      </c>
      <c r="E64" s="1"/>
      <c r="F64" s="1"/>
      <c r="G64" s="11">
        <v>360000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15.75" customHeight="1" x14ac:dyDescent="0.25">
      <c r="B65" s="1"/>
      <c r="C65" s="4" t="s">
        <v>32</v>
      </c>
      <c r="D65" s="13">
        <v>1</v>
      </c>
      <c r="E65" s="1"/>
      <c r="F65" s="1"/>
      <c r="G65" s="1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15.75" customHeight="1" x14ac:dyDescent="0.25">
      <c r="B66" s="1"/>
      <c r="C66" s="1"/>
      <c r="D66" s="1"/>
      <c r="E66" s="1"/>
      <c r="F66" s="1"/>
      <c r="G66" s="14" t="s">
        <v>33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15.75" customHeight="1" x14ac:dyDescent="0.25">
      <c r="B67" s="1"/>
      <c r="C67" s="62" t="s">
        <v>34</v>
      </c>
      <c r="D67" s="64" t="str">
        <f>IF(D64&lt;=G63,"MEI",IF(D64&lt;=G64,"ME","EPP"))</f>
        <v>MEI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15.75" customHeight="1" x14ac:dyDescent="0.25">
      <c r="B68" s="1"/>
      <c r="C68" s="63"/>
      <c r="D68" s="6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15.7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39.75" customHeight="1" x14ac:dyDescent="0.25">
      <c r="B70" s="1"/>
      <c r="C70" s="15" t="s">
        <v>35</v>
      </c>
      <c r="D70" s="16" t="str">
        <f>IF(AND(D65&lt;=19,D67=G66),"Poderá ser ME","Não poderá ser ME")</f>
        <v>Não poderá ser ME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15.7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15.7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15.7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15.75" customHeight="1" x14ac:dyDescent="0.25">
      <c r="B74" s="1"/>
      <c r="C74" s="2" t="s">
        <v>36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15.7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15.75" customHeight="1" x14ac:dyDescent="0.25">
      <c r="B76" s="1"/>
      <c r="C76" s="3" t="s">
        <v>37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15.75" customHeight="1" x14ac:dyDescent="0.25">
      <c r="B77" s="1"/>
      <c r="C77" s="4" t="s">
        <v>38</v>
      </c>
      <c r="D77" s="5"/>
      <c r="E77" s="1" t="str">
        <f>UPPER(D77)</f>
        <v/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15.75" customHeight="1" x14ac:dyDescent="0.25">
      <c r="B78" s="1"/>
      <c r="C78" s="4" t="s">
        <v>39</v>
      </c>
      <c r="D78" s="5"/>
      <c r="E78" s="1" t="s">
        <v>86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15.75" customHeight="1" x14ac:dyDescent="0.25">
      <c r="B79" s="1"/>
      <c r="C79" s="4" t="s">
        <v>40</v>
      </c>
      <c r="D79" s="2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15.75" customHeight="1" x14ac:dyDescent="0.25">
      <c r="B80" s="1"/>
      <c r="C80" s="4" t="s">
        <v>41</v>
      </c>
      <c r="D80" s="1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15.75" customHeight="1" x14ac:dyDescent="0.25">
      <c r="B81" s="1"/>
      <c r="C81" s="4" t="s">
        <v>42</v>
      </c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15.75" customHeight="1" x14ac:dyDescent="0.25">
      <c r="B82" s="1"/>
      <c r="C82" s="4" t="s">
        <v>43</v>
      </c>
      <c r="D82" s="4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ht="15.75" customHeight="1" x14ac:dyDescent="0.25">
      <c r="B83" s="1"/>
      <c r="C83" s="4" t="s">
        <v>44</v>
      </c>
      <c r="D83" s="1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15.75" customHeight="1" x14ac:dyDescent="0.25">
      <c r="B84" s="1"/>
      <c r="C84" s="4" t="s">
        <v>45</v>
      </c>
      <c r="D84" s="1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15.75" customHeight="1" x14ac:dyDescent="0.25">
      <c r="B85" s="1"/>
      <c r="C85" s="4" t="s">
        <v>46</v>
      </c>
      <c r="D85" s="1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15.75" customHeight="1" x14ac:dyDescent="0.25">
      <c r="B86" s="1"/>
      <c r="C86" s="4" t="s">
        <v>47</v>
      </c>
      <c r="D86" s="2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ht="15.75" customHeight="1" x14ac:dyDescent="0.25">
      <c r="B87" s="1"/>
      <c r="C87" s="4" t="s">
        <v>67</v>
      </c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ht="15.75" customHeight="1" x14ac:dyDescent="0.25">
      <c r="B88" s="1"/>
      <c r="C88" s="4" t="s">
        <v>68</v>
      </c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ht="15.75" customHeight="1" x14ac:dyDescent="0.25">
      <c r="B89" s="1"/>
      <c r="C89" s="4" t="s">
        <v>48</v>
      </c>
      <c r="D89" s="2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ht="15.75" customHeight="1" x14ac:dyDescent="0.25">
      <c r="B90" s="1"/>
      <c r="C90" s="4" t="s">
        <v>49</v>
      </c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ht="15.75" customHeight="1" x14ac:dyDescent="0.25">
      <c r="B91" s="1"/>
      <c r="C91" s="4" t="s">
        <v>6</v>
      </c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ht="15.75" customHeight="1" x14ac:dyDescent="0.25">
      <c r="B92" s="1"/>
      <c r="C92" s="4" t="s">
        <v>7</v>
      </c>
      <c r="D92" s="5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ht="15.75" customHeight="1" x14ac:dyDescent="0.25">
      <c r="B93" s="1"/>
      <c r="C93" s="4" t="s">
        <v>8</v>
      </c>
      <c r="D93" s="2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ht="15.75" customHeight="1" x14ac:dyDescent="0.25">
      <c r="B94" s="1"/>
      <c r="C94" s="4" t="s">
        <v>50</v>
      </c>
      <c r="D94" s="2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ht="15.75" customHeight="1" x14ac:dyDescent="0.25">
      <c r="B95" s="1"/>
      <c r="C95" s="4" t="s">
        <v>51</v>
      </c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ht="15.75" customHeight="1" x14ac:dyDescent="0.25">
      <c r="B96" s="1"/>
      <c r="C96" s="4" t="s">
        <v>17</v>
      </c>
      <c r="D96" s="50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15.75" customHeight="1" x14ac:dyDescent="0.25">
      <c r="B97" s="1"/>
      <c r="C97" s="1"/>
      <c r="D97" s="2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15.75" customHeight="1" x14ac:dyDescent="0.25">
      <c r="B98" s="1"/>
      <c r="C98" s="43" t="s">
        <v>52</v>
      </c>
      <c r="D98" s="4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15.75" customHeight="1" x14ac:dyDescent="0.25">
      <c r="B99" s="1"/>
      <c r="C99" s="42" t="s">
        <v>38</v>
      </c>
      <c r="D99" s="2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ht="15.75" customHeight="1" x14ac:dyDescent="0.25">
      <c r="B100" s="1"/>
      <c r="C100" s="4" t="s">
        <v>39</v>
      </c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ht="15.75" customHeight="1" x14ac:dyDescent="0.25">
      <c r="B101" s="1"/>
      <c r="C101" s="4" t="s">
        <v>40</v>
      </c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ht="15.75" customHeight="1" x14ac:dyDescent="0.25">
      <c r="B102" s="1"/>
      <c r="C102" s="4" t="s">
        <v>41</v>
      </c>
      <c r="D102" s="1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ht="15.75" customHeight="1" x14ac:dyDescent="0.25">
      <c r="B103" s="1"/>
      <c r="C103" s="4" t="s">
        <v>42</v>
      </c>
      <c r="D103" s="2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ht="15.75" customHeight="1" x14ac:dyDescent="0.25">
      <c r="B104" s="1"/>
      <c r="C104" s="4" t="s">
        <v>43</v>
      </c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ht="15.75" customHeight="1" x14ac:dyDescent="0.25">
      <c r="B105" s="1"/>
      <c r="C105" s="4" t="s">
        <v>44</v>
      </c>
      <c r="D105" s="1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ht="15.75" customHeight="1" x14ac:dyDescent="0.25">
      <c r="B106" s="1"/>
      <c r="C106" s="4" t="s">
        <v>45</v>
      </c>
      <c r="D106" s="1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ht="15.75" customHeight="1" x14ac:dyDescent="0.25">
      <c r="B107" s="1"/>
      <c r="C107" s="4" t="s">
        <v>46</v>
      </c>
      <c r="D107" s="1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ht="15.75" customHeight="1" x14ac:dyDescent="0.25">
      <c r="B108" s="1"/>
      <c r="C108" s="4" t="s">
        <v>47</v>
      </c>
      <c r="D108" s="26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ht="15.75" customHeight="1" x14ac:dyDescent="0.25">
      <c r="B109" s="1"/>
      <c r="C109" s="4" t="s">
        <v>67</v>
      </c>
      <c r="D109" s="26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ht="15.75" customHeight="1" x14ac:dyDescent="0.25">
      <c r="B110" s="1"/>
      <c r="C110" s="4" t="s">
        <v>68</v>
      </c>
      <c r="D110" s="26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ht="15.75" customHeight="1" x14ac:dyDescent="0.25">
      <c r="B111" s="1"/>
      <c r="C111" s="4" t="s">
        <v>48</v>
      </c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ht="15.75" customHeight="1" x14ac:dyDescent="0.25">
      <c r="B112" s="1"/>
      <c r="C112" s="4" t="s">
        <v>49</v>
      </c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15.75" customHeight="1" x14ac:dyDescent="0.25">
      <c r="B113" s="1"/>
      <c r="C113" s="4" t="s">
        <v>6</v>
      </c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ht="15.75" customHeight="1" x14ac:dyDescent="0.25">
      <c r="B114" s="1"/>
      <c r="C114" s="4" t="s">
        <v>7</v>
      </c>
      <c r="D114" s="6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ht="15.75" customHeight="1" x14ac:dyDescent="0.25">
      <c r="B115" s="1"/>
      <c r="C115" s="4" t="s">
        <v>8</v>
      </c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ht="15.75" customHeight="1" x14ac:dyDescent="0.25">
      <c r="B116" s="1"/>
      <c r="C116" s="4" t="s">
        <v>50</v>
      </c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2:27" ht="15.75" customHeight="1" x14ac:dyDescent="0.25">
      <c r="B117" s="1"/>
      <c r="C117" s="4" t="s">
        <v>51</v>
      </c>
      <c r="D117" s="6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2:27" ht="15.75" customHeight="1" x14ac:dyDescent="0.25">
      <c r="B118" s="1"/>
      <c r="C118" s="4" t="s">
        <v>17</v>
      </c>
      <c r="D118" s="3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2:27" ht="15.7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2:27" ht="15.75" customHeight="1" x14ac:dyDescent="0.25">
      <c r="B120" s="1"/>
      <c r="C120" s="19" t="s">
        <v>53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2:27" ht="15.75" customHeight="1" x14ac:dyDescent="0.25">
      <c r="B121" s="1"/>
      <c r="C121" s="4" t="s">
        <v>38</v>
      </c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ht="15.75" customHeight="1" x14ac:dyDescent="0.25">
      <c r="B122" s="1"/>
      <c r="C122" s="4" t="s">
        <v>39</v>
      </c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ht="15.7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2:27" ht="15.75" customHeight="1" x14ac:dyDescent="0.25">
      <c r="B124" s="1"/>
      <c r="C124" s="3" t="s">
        <v>54</v>
      </c>
      <c r="D124" s="4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2:27" ht="9.7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2:27" ht="20.25" customHeight="1" x14ac:dyDescent="0.25">
      <c r="B126" s="1"/>
      <c r="C126" s="3" t="s">
        <v>55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2:27" ht="15.75" customHeight="1" x14ac:dyDescent="0.25">
      <c r="B127" s="1"/>
      <c r="C127" s="4" t="s">
        <v>56</v>
      </c>
      <c r="D127" s="20">
        <v>1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2:27" ht="15.75" customHeight="1" x14ac:dyDescent="0.25">
      <c r="B128" s="1"/>
      <c r="C128" s="4" t="s">
        <v>57</v>
      </c>
      <c r="D128" s="20"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5.75" customHeight="1" x14ac:dyDescent="0.25">
      <c r="B129" s="1"/>
      <c r="C129" s="4" t="s">
        <v>58</v>
      </c>
      <c r="D129" s="20"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5.75" customHeight="1" x14ac:dyDescent="0.25">
      <c r="B130" s="1"/>
      <c r="C130" s="21" t="s">
        <v>59</v>
      </c>
      <c r="D130" s="22">
        <f>SUM(D127:D129)</f>
        <v>1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5.7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5.75" customHeight="1" x14ac:dyDescent="0.25">
      <c r="B132" s="1"/>
      <c r="C132" s="3" t="s">
        <v>60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5.75" customHeight="1" x14ac:dyDescent="0.25">
      <c r="B133" s="1"/>
      <c r="C133" s="4" t="s">
        <v>56</v>
      </c>
      <c r="D133" s="10">
        <v>10000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5.75" customHeight="1" x14ac:dyDescent="0.25">
      <c r="B134" s="1"/>
      <c r="C134" s="4" t="s">
        <v>57</v>
      </c>
      <c r="D134" s="10">
        <v>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5.75" customHeight="1" x14ac:dyDescent="0.25">
      <c r="B135" s="1"/>
      <c r="C135" s="4" t="s">
        <v>58</v>
      </c>
      <c r="D135" s="10">
        <v>0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5.75" customHeight="1" x14ac:dyDescent="0.25">
      <c r="B136" s="1"/>
      <c r="C136" s="21" t="s">
        <v>61</v>
      </c>
      <c r="D136" s="23">
        <f>SUM(D133:D135)</f>
        <v>10000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5.7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5.7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5.75" customHeight="1" x14ac:dyDescent="0.25">
      <c r="B139" s="1"/>
      <c r="C139" s="60" t="s">
        <v>62</v>
      </c>
      <c r="D139" s="5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5.75" customHeight="1" x14ac:dyDescent="0.25">
      <c r="B140" s="1"/>
      <c r="C140" s="60" t="s">
        <v>63</v>
      </c>
      <c r="D140" s="5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46.5" customHeight="1" x14ac:dyDescent="0.25">
      <c r="B141" s="1"/>
      <c r="C141" s="65" t="s">
        <v>64</v>
      </c>
      <c r="D141" s="5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5.75" customHeight="1" x14ac:dyDescent="0.25">
      <c r="B142" s="1"/>
      <c r="C142" s="60"/>
      <c r="D142" s="5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60" customHeight="1" x14ac:dyDescent="0.25">
      <c r="B143" s="1"/>
      <c r="C143" s="61" t="s">
        <v>65</v>
      </c>
      <c r="D143" s="5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5.7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5.7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5.7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5.7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5.7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5.7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5.7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5.7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5.7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5.7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5.7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5.7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5.7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5.7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5.7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5.7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5.7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5.7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5.7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5.7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5.7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5.7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5.7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5.7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5.7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5.7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5.7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5.7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5.7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5.7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5.7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5.7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5.7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5.7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5.7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5.7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5.7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5.7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5.75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5.75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5.75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5.75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5.7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5.75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5.75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5.75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5.75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5.7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5.7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5.7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5.7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5.7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5.7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5.7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5.7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5.7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5.7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5.7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5.7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5.7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5.7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5.7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5.7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5.7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5.7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5.7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5.7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5.7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5.7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5.7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5.7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5.7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5.7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5.7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5.7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5.7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5.7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5.7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5.7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5.7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5.7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5.7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5.7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5.7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5.7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5.7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5.7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5.7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5.7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5.7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5.7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5.7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5.7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5.7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5.75" customHeight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5.7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5.7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5.7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5.7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5.7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5.7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5.7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5.7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5.7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5.7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5.7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5.7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5.7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5.7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5.7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5.7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5.7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5.7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5.7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5.7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5.7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5.7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5.7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5.7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5.7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5.7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5.7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5.7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5.7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5.7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5.7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5.7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5.7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5.7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5.7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5.7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5.7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5.7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5.7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5.7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5.7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5.7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5.7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5.7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5.7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5.7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5.7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5.7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5.7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5.7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5.7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5.7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5.7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5.7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5.7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5.7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5.7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5.7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5.7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5.7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5.7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5.7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5.7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5.7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5.7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5.7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5.7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5.7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5.7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5.7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5.7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5.7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5.7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5.7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5.7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5.7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5.7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5.7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5.7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5.7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5.7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5.7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5.7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5.7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5.7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5.7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5.7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5.7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5.7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5.7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5.7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5.7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5.7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5.7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5.7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5.7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5.7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5.7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5.7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5.7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5.7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5.7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5.7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5.7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5.7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5.7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5.7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5.7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5.7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5.7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5.7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5.7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5.7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5.7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5.7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5.7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5.7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5.7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5.7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5.7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5.7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5.7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5.7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5.7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5.7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5.7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5.7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5.7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5.7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5.7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5.7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5.7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5.7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5.7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5.7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5.7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5.7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5.7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5.7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5.7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5.7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5.7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5.7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5.7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5.7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5.7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5.7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5.7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5.7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5.7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5.7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5.7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5.7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5.7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5.7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5.7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5.7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5.7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5.7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5.7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5.7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5.7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5.7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5.7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5.7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5.7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5.7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5.7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5.7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5.7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5.7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5.7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5.7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5.7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5.7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5.7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5.7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5.7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5.7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5.7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5.7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5.7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5.7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5.7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5.7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5.7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5.7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5.7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5.7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5.7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5.7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5.7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5.7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5.7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5.75" customHeight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5.7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5.75" customHeight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5.75" customHeight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5.75" customHeight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5.75" customHeight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5.75" customHeight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5.75" customHeight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5.75" customHeight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5.7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5.75" customHeight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5.75" customHeight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5.75" customHeight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5.75" customHeight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5.75" customHeight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5.75" customHeight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5.75" customHeight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5.7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5.75" customHeight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5.75" customHeight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5.75" customHeight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5.75" customHeight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5.75" customHeight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5.75" customHeight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5.75" customHeight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5.7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5.75" customHeight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5.75" customHeight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5.75" customHeight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5.75" customHeight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5.75" customHeight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5.75" customHeight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5.75" customHeight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5.7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5.75" customHeight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5.75" customHeight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5.75" customHeight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5.75" customHeight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5.75" customHeight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5.75" customHeight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5.75" customHeight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5.7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5.75" customHeight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5.75" customHeight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5.75" customHeight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5.75" customHeight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5.75" customHeight="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5.75" customHeight="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5.75" customHeight="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5.75" customHeight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5.75" customHeight="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5.75" customHeight="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5.75" customHeight="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5.75" customHeight="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5.75" customHeight="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5.75" customHeight="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5.75" customHeight="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5.75" customHeight="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5.75" customHeight="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5.75" customHeight="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5.75" customHeight="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5.75" customHeight="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5.75" customHeight="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5.75" customHeight="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5.75" customHeight="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5.75" customHeight="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5.75" customHeight="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5.75" customHeight="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5.75" customHeight="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5.75" customHeight="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5.75" customHeight="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5.75" customHeight="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5.75" customHeight="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5.75" customHeight="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5.75" customHeight="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5.75" customHeight="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5.75" customHeight="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5.75" customHeight="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5.75" customHeight="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5.75" customHeight="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5.75" customHeight="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5.75" customHeight="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5.75" customHeight="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5.75" customHeight="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5.75" customHeight="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5.75" customHeight="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5.75" customHeight="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5.75" customHeight="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5.75" customHeight="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5.75" customHeight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5.75" customHeight="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5.75" customHeight="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5.75" customHeight="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5.75" customHeight="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5.75" customHeight="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5.75" customHeight="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5.75" customHeight="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5.75" customHeight="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5.75" customHeight="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5.75" customHeight="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5.75" customHeight="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5.75" customHeight="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5.75" customHeight="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5.75" customHeight="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5.75" customHeight="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5.75" customHeight="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5.75" customHeight="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5.75" customHeight="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5.75" customHeight="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5.75" customHeight="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5.75" customHeight="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5.75" customHeight="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5.75" customHeight="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5.75" customHeight="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5.75" customHeight="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5.75" customHeight="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5.75" customHeight="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5.75" customHeight="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5.75" customHeight="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5.75" customHeight="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5.75" customHeight="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5.75" customHeight="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5.75" customHeight="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5.75" customHeight="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5.75" customHeight="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5.75" customHeight="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5.75" customHeight="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5.75" customHeight="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5.75" customHeight="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5.75" customHeight="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5.75" customHeight="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5.75" customHeight="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5.75" customHeight="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5.75" customHeight="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5.75" customHeight="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5.75" customHeight="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5.75" customHeight="1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5.75" customHeight="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5.75" customHeight="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5.75" customHeight="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5.75" customHeight="1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5.75" customHeight="1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5.75" customHeight="1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5.75" customHeight="1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5.75" customHeight="1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5.75" customHeight="1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5.75" customHeight="1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5.75" customHeight="1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5.75" customHeight="1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5.75" customHeight="1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5.75" customHeight="1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5.75" customHeight="1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5.75" customHeight="1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5.75" customHeight="1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5.75" customHeight="1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5.75" customHeight="1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5.75" customHeight="1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5.75" customHeight="1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5.75" customHeight="1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5.75" customHeight="1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5.75" customHeight="1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5.75" customHeight="1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5.75" customHeight="1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5.75" customHeight="1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5.75" customHeight="1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5.75" customHeight="1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5.75" customHeight="1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5.75" customHeight="1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5.75" customHeight="1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5.75" customHeight="1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5.75" customHeight="1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5.75" customHeight="1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5.75" customHeight="1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5.75" customHeight="1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5.75" customHeight="1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5.75" customHeight="1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5.75" customHeight="1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5.75" customHeight="1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5.75" customHeight="1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5.75" customHeight="1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5.75" customHeight="1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5.75" customHeight="1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5.75" customHeight="1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5.75" customHeight="1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5.75" customHeight="1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5.75" customHeight="1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5.75" customHeight="1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5.75" customHeight="1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5.75" customHeight="1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5.75" customHeight="1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5.75" customHeight="1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5.75" customHeight="1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5.75" customHeight="1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5.75" customHeight="1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5.75" customHeight="1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5.75" customHeight="1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5.75" customHeight="1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5.75" customHeight="1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5.75" customHeight="1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5.75" customHeight="1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5.75" customHeight="1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5.75" customHeight="1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5.75" customHeight="1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5.75" customHeight="1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5.75" customHeight="1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5.75" customHeight="1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5.75" customHeight="1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5.75" customHeight="1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5.75" customHeight="1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5.75" customHeight="1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5.75" customHeight="1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5.75" customHeight="1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5.75" customHeight="1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5.75" customHeight="1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5.75" customHeight="1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5.75" customHeight="1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5.75" customHeight="1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5.75" customHeight="1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5.75" customHeight="1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5.75" customHeight="1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5.75" customHeight="1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5.75" customHeight="1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5.75" customHeight="1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5.75" customHeight="1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5.75" customHeight="1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5.75" customHeight="1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5.75" customHeight="1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5.75" customHeight="1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5.75" customHeight="1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5.75" customHeight="1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5.75" customHeight="1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5.75" customHeight="1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5.75" customHeight="1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5.75" customHeight="1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5.75" customHeight="1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5.75" customHeight="1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5.75" customHeight="1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5.75" customHeight="1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5.75" customHeight="1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5.75" customHeight="1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5.75" customHeight="1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5.75" customHeight="1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5.75" customHeight="1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5.75" customHeight="1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5.75" customHeight="1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5.75" customHeight="1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5.75" customHeight="1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5.75" customHeight="1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5.75" customHeight="1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5.75" customHeight="1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5.75" customHeight="1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5.75" customHeight="1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5.75" customHeight="1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5.75" customHeight="1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5.75" customHeight="1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5.75" customHeight="1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5.75" customHeight="1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5.75" customHeight="1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5.75" customHeight="1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5.75" customHeight="1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5.75" customHeight="1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5.75" customHeight="1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5.75" customHeight="1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5.75" customHeight="1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5.75" customHeight="1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5.75" customHeight="1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5.75" customHeight="1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5.75" customHeight="1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5.75" customHeight="1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5.75" customHeight="1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5.75" customHeight="1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5.75" customHeight="1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5.75" customHeight="1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5.75" customHeight="1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5.75" customHeight="1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5.75" customHeight="1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5.75" customHeight="1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5.75" customHeight="1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5.75" customHeight="1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5.75" customHeight="1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5.75" customHeight="1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5.75" customHeight="1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5.75" customHeight="1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5.75" customHeight="1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5.75" customHeight="1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5.75" customHeight="1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5.75" customHeight="1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5.75" customHeight="1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5.75" customHeight="1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5.75" customHeight="1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5.75" customHeight="1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5.75" customHeight="1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5.75" customHeight="1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5.75" customHeight="1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5.75" customHeight="1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5.75" customHeight="1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5.75" customHeight="1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5.75" customHeight="1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5.75" customHeight="1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5.75" customHeight="1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5.75" customHeight="1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5.75" customHeight="1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5.75" customHeight="1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5.75" customHeight="1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5.75" customHeight="1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5.75" customHeight="1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5.75" customHeight="1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5.75" customHeight="1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5.75" customHeight="1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5.75" customHeight="1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5.75" customHeight="1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5.75" customHeight="1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5.75" customHeight="1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5.75" customHeight="1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5.75" customHeight="1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5.75" customHeight="1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5.75" customHeight="1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5.75" customHeight="1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5.75" customHeight="1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5.75" customHeight="1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5.75" customHeight="1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5.75" customHeight="1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5.75" customHeight="1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5.75" customHeight="1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5.75" customHeight="1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5.75" customHeight="1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5.75" customHeight="1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5.75" customHeight="1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5.75" customHeight="1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5.75" customHeight="1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5.75" customHeight="1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5.75" customHeight="1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5.75" customHeight="1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5.75" customHeight="1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5.75" customHeight="1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5.75" customHeight="1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5.75" customHeight="1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5.75" customHeight="1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5.75" customHeight="1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5.75" customHeight="1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5.75" customHeight="1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5.75" customHeight="1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5.75" customHeight="1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5.75" customHeight="1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5.75" customHeight="1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5.75" customHeight="1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5.75" customHeight="1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5.75" customHeight="1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5.75" customHeight="1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5.75" customHeight="1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5.75" customHeight="1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5.75" customHeight="1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5.75" customHeight="1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5.75" customHeight="1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5.75" customHeight="1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5.75" customHeight="1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5.75" customHeight="1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5.75" customHeight="1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5.75" customHeight="1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5.75" customHeight="1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5.75" customHeight="1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5.75" customHeight="1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5.75" customHeight="1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5.75" customHeight="1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5.75" customHeight="1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5.75" customHeight="1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5.75" customHeight="1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5.75" customHeight="1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5.75" customHeight="1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5.75" customHeight="1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5.75" customHeight="1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5.75" customHeight="1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5.75" customHeight="1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5.75" customHeight="1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5.75" customHeight="1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5.75" customHeight="1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5.75" customHeight="1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5.75" customHeight="1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5.75" customHeight="1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5.75" customHeight="1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5.75" customHeight="1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5.75" customHeight="1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5.75" customHeight="1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5.75" customHeight="1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5.75" customHeight="1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5.75" customHeight="1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5.75" customHeight="1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5.75" customHeight="1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5.75" customHeight="1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5.75" customHeight="1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5.75" customHeight="1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5.75" customHeight="1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5.75" customHeight="1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5.75" customHeight="1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5.75" customHeight="1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5.75" customHeight="1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5.75" customHeight="1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5.75" customHeight="1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5.75" customHeight="1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5.75" customHeight="1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5.75" customHeight="1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5.75" customHeight="1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5.75" customHeight="1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5.75" customHeight="1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5.75" customHeight="1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5.75" customHeight="1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5.75" customHeight="1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5.75" customHeight="1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5.75" customHeight="1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5.75" customHeight="1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5.75" customHeight="1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5.75" customHeight="1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5.75" customHeight="1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5.75" customHeight="1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5.75" customHeight="1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5.75" customHeight="1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5.75" customHeight="1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5.75" customHeight="1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5.75" customHeight="1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5.75" customHeight="1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5.75" customHeight="1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5.75" customHeight="1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5.75" customHeight="1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5.75" customHeight="1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5.75" customHeight="1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5.75" customHeight="1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5.75" customHeight="1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5.75" customHeight="1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5.75" customHeight="1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5.75" customHeight="1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5.75" customHeight="1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5.75" customHeight="1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5.75" customHeight="1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5.75" customHeight="1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5.75" customHeight="1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5.75" customHeight="1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5.75" customHeight="1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5.75" customHeight="1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5.75" customHeight="1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5.75" customHeight="1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5.75" customHeight="1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5.75" customHeight="1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5.75" customHeight="1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5.75" customHeight="1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5.75" customHeight="1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5.75" customHeight="1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5.75" customHeight="1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5.75" customHeight="1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5.75" customHeight="1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5.75" customHeight="1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5.75" customHeight="1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5.75" customHeight="1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5.75" customHeight="1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5.75" customHeight="1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5.75" customHeight="1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5.75" customHeight="1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5.75" customHeight="1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5.75" customHeight="1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5.75" customHeight="1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5.75" customHeight="1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5.75" customHeight="1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5.75" customHeight="1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5.75" customHeight="1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5.75" customHeight="1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5.75" customHeight="1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5.75" customHeight="1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5.75" customHeight="1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5.75" customHeight="1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5.75" customHeight="1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5.75" customHeight="1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5.75" customHeight="1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5.75" customHeight="1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5.75" customHeight="1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5.75" customHeight="1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5.75" customHeight="1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5.75" customHeight="1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5.75" customHeight="1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5.75" customHeight="1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5.75" customHeight="1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5.75" customHeight="1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5.75" customHeight="1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5.75" customHeight="1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5.75" customHeight="1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5.75" customHeight="1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5.75" customHeight="1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5.75" customHeight="1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5.75" customHeight="1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5.75" customHeight="1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5.75" customHeight="1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5.75" customHeight="1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5.75" customHeight="1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5.75" customHeight="1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5.75" customHeight="1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5.75" customHeight="1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5.75" customHeight="1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5.75" customHeight="1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5.75" customHeight="1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5.75" customHeight="1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5.75" customHeight="1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5.75" customHeight="1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5.75" customHeight="1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5.75" customHeight="1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5.75" customHeight="1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5.75" customHeight="1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5.75" customHeight="1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5.75" customHeight="1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5.75" customHeight="1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5.75" customHeight="1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5.75" customHeight="1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5.75" customHeight="1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5.75" customHeight="1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5.75" customHeight="1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5.75" customHeight="1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5.75" customHeight="1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5.75" customHeight="1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5.75" customHeight="1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5.75" customHeight="1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5.75" customHeight="1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5.75" customHeight="1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5.75" customHeight="1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5.75" customHeight="1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5.75" customHeight="1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5.75" customHeight="1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5.75" customHeight="1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5.75" customHeight="1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5.75" customHeight="1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5.75" customHeight="1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5.75" customHeight="1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5.75" customHeight="1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5.75" customHeight="1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5.75" customHeight="1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5.75" customHeight="1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5.75" customHeight="1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5.75" customHeight="1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5.75" customHeight="1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5.75" customHeight="1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5.75" customHeight="1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5.75" customHeight="1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5.75" customHeight="1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5.75" customHeight="1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5.75" customHeight="1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5.75" customHeight="1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5.75" customHeight="1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5.75" customHeight="1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5.75" customHeight="1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5.75" customHeight="1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5.75" customHeight="1" x14ac:dyDescent="0.2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5.75" customHeight="1" x14ac:dyDescent="0.2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5.75" customHeight="1" x14ac:dyDescent="0.2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5.75" customHeight="1" x14ac:dyDescent="0.2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5.75" customHeight="1" x14ac:dyDescent="0.2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5.75" customHeight="1" x14ac:dyDescent="0.2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</sheetData>
  <mergeCells count="16">
    <mergeCell ref="D2:D4"/>
    <mergeCell ref="C48:D48"/>
    <mergeCell ref="C49:D49"/>
    <mergeCell ref="C142:D142"/>
    <mergeCell ref="C143:D143"/>
    <mergeCell ref="C50:D50"/>
    <mergeCell ref="C51:D51"/>
    <mergeCell ref="C67:C68"/>
    <mergeCell ref="D67:D68"/>
    <mergeCell ref="C139:D139"/>
    <mergeCell ref="C140:D140"/>
    <mergeCell ref="C141:D141"/>
    <mergeCell ref="C44:D44"/>
    <mergeCell ref="C45:D45"/>
    <mergeCell ref="C46:D46"/>
    <mergeCell ref="C47:D47"/>
  </mergeCells>
  <dataValidations count="1">
    <dataValidation type="list" allowBlank="1" showInputMessage="1" showErrorMessage="1" sqref="D54:D60" xr:uid="{00000000-0002-0000-0000-000000000000}">
      <formula1>"SIM,NÃO,SELECIONAR"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7"/>
  <sheetViews>
    <sheetView showGridLines="0" workbookViewId="0">
      <selection activeCell="A37" sqref="A37"/>
    </sheetView>
  </sheetViews>
  <sheetFormatPr defaultColWidth="19.7109375" defaultRowHeight="15" x14ac:dyDescent="0.25"/>
  <cols>
    <col min="2" max="2" width="40.7109375" customWidth="1"/>
  </cols>
  <sheetData>
    <row r="3" spans="2:5" x14ac:dyDescent="0.25">
      <c r="B3" s="29"/>
      <c r="C3" s="29"/>
      <c r="D3" s="29"/>
      <c r="E3" s="29"/>
    </row>
    <row r="4" spans="2:5" x14ac:dyDescent="0.25">
      <c r="B4" s="30" t="s">
        <v>1</v>
      </c>
      <c r="C4" s="30" t="s">
        <v>69</v>
      </c>
      <c r="D4" s="30" t="s">
        <v>70</v>
      </c>
      <c r="E4" s="30" t="s">
        <v>71</v>
      </c>
    </row>
    <row r="5" spans="2:5" x14ac:dyDescent="0.25">
      <c r="B5" s="28"/>
      <c r="C5" s="31">
        <v>0.5</v>
      </c>
      <c r="D5" s="32">
        <v>50000</v>
      </c>
      <c r="E5" s="33">
        <v>50000</v>
      </c>
    </row>
    <row r="6" spans="2:5" x14ac:dyDescent="0.25">
      <c r="B6" s="28"/>
      <c r="C6" s="31">
        <v>0.5</v>
      </c>
      <c r="D6" s="32">
        <v>50000</v>
      </c>
      <c r="E6" s="33">
        <v>50000</v>
      </c>
    </row>
    <row r="7" spans="2:5" x14ac:dyDescent="0.25">
      <c r="B7" s="28" t="s">
        <v>59</v>
      </c>
      <c r="C7" s="34">
        <f>C5+C6</f>
        <v>1</v>
      </c>
      <c r="D7" s="35">
        <f>D5+D6</f>
        <v>100000</v>
      </c>
      <c r="E7" s="36">
        <f>E5+E6</f>
        <v>100000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para Abertura de Empresa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Ednan Félix</cp:lastModifiedBy>
  <dcterms:created xsi:type="dcterms:W3CDTF">2024-09-11T16:38:32Z</dcterms:created>
  <dcterms:modified xsi:type="dcterms:W3CDTF">2026-05-03T03:50:13Z</dcterms:modified>
</cp:coreProperties>
</file>